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6" i="5" l="1"/>
  <c r="AQ6" i="5"/>
  <c r="AP6" i="5"/>
  <c r="AO6" i="5"/>
  <c r="AN6" i="5"/>
  <c r="AM6" i="5"/>
  <c r="AG6" i="5"/>
  <c r="AE6" i="5"/>
  <c r="AD6" i="5"/>
  <c r="AC6" i="5"/>
  <c r="AB6" i="5"/>
  <c r="AA6" i="5"/>
  <c r="W6" i="5"/>
  <c r="U6" i="5"/>
  <c r="T6" i="5"/>
  <c r="S6" i="5"/>
  <c r="R6" i="5"/>
  <c r="Q6" i="5"/>
  <c r="K6" i="5"/>
  <c r="I6" i="5"/>
  <c r="H6" i="5"/>
  <c r="G6" i="5"/>
  <c r="F6" i="5"/>
  <c r="E6" i="5"/>
  <c r="AF6" i="5" l="1"/>
  <c r="K10" i="5" l="1"/>
  <c r="F10" i="5"/>
  <c r="K11" i="5"/>
  <c r="I11" i="5"/>
  <c r="G11" i="5"/>
  <c r="E11" i="5"/>
  <c r="I10" i="5"/>
  <c r="H10" i="5"/>
  <c r="G10" i="5"/>
  <c r="G12" i="5" s="1"/>
  <c r="E10" i="5"/>
  <c r="E12" i="5" s="1"/>
  <c r="I12" i="5" l="1"/>
  <c r="K12" i="5"/>
  <c r="F11" i="5"/>
  <c r="F12" i="5" s="1"/>
  <c r="H11" i="5"/>
  <c r="H12" i="5" s="1"/>
  <c r="M12" i="5" s="1"/>
  <c r="O12" i="5"/>
  <c r="O11" i="5"/>
  <c r="J11" i="5"/>
  <c r="L11" i="5" l="1"/>
  <c r="J12" i="5"/>
  <c r="N12" i="5"/>
  <c r="L12" i="5"/>
  <c r="N11" i="5"/>
  <c r="M11" i="5"/>
</calcChain>
</file>

<file path=xl/sharedStrings.xml><?xml version="1.0" encoding="utf-8"?>
<sst xmlns="http://schemas.openxmlformats.org/spreadsheetml/2006/main" count="69" uniqueCount="29">
  <si>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</si>
  <si>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</si>
  <si>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</si>
  <si>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</si>
  <si>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</si>
  <si>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</si>
  <si>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</si>
  <si>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</si>
  <si>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</si>
  <si>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</si>
  <si>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</si>
  <si>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</si>
  <si>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</si>
  <si>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</si>
  <si>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</si>
  <si>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</si>
  <si>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</si>
  <si>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</si>
  <si>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</si>
  <si>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</si>
  <si>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</si>
  <si>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</si>
  <si>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</si>
  <si>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</si>
  <si>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LaLu</t>
  </si>
  <si>
    <t>8.</t>
  </si>
  <si>
    <t>xx</t>
  </si>
  <si>
    <t>LaLu = Lammin Luja  (1939)</t>
  </si>
  <si>
    <t>Juha Vilkko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</si>
</sst>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2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9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28</v>
      </c>
      <c r="C1" s="2"/>
      <c r="D1" s="3"/>
      <c r="E1" s="4" t="s">
        <v>26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/>
      <c r="Y4" s="14"/>
      <c r="Z4" s="1"/>
      <c r="AA4" s="12"/>
      <c r="AB4" s="12"/>
      <c r="AC4" s="12"/>
      <c r="AD4" s="13"/>
      <c r="AE4" s="12"/>
      <c r="AF4" s="32"/>
      <c r="AG4" s="19"/>
      <c r="AH4" s="40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68">
        <v>2021</v>
      </c>
      <c r="Y5" s="68" t="s">
        <v>25</v>
      </c>
      <c r="Z5" s="69" t="s">
        <v>24</v>
      </c>
      <c r="AA5" s="68">
        <v>5</v>
      </c>
      <c r="AB5" s="68">
        <v>0</v>
      </c>
      <c r="AC5" s="68">
        <v>0</v>
      </c>
      <c r="AD5" s="68">
        <v>3</v>
      </c>
      <c r="AE5" s="68">
        <v>9</v>
      </c>
      <c r="AF5" s="70">
        <v>0.42859999999999998</v>
      </c>
      <c r="AG5" s="71">
        <v>21</v>
      </c>
      <c r="AH5" s="40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1" t="s">
        <v>13</v>
      </c>
      <c r="C6" s="62"/>
      <c r="D6" s="63"/>
      <c r="E6" s="36">
        <f>SUM(E4:E5)</f>
        <v>0</v>
      </c>
      <c r="F6" s="36">
        <f>SUM(F4:F5)</f>
        <v>0</v>
      </c>
      <c r="G6" s="36">
        <f>SUM(G4:G5)</f>
        <v>0</v>
      </c>
      <c r="H6" s="36">
        <f>SUM(H4:H5)</f>
        <v>0</v>
      </c>
      <c r="I6" s="36">
        <f>SUM(I4:I5)</f>
        <v>0</v>
      </c>
      <c r="J6" s="37">
        <v>0</v>
      </c>
      <c r="K6" s="21">
        <f>SUM(K5:K5)</f>
        <v>0</v>
      </c>
      <c r="L6" s="18"/>
      <c r="M6" s="29"/>
      <c r="N6" s="41"/>
      <c r="O6" s="42"/>
      <c r="P6" s="10"/>
      <c r="Q6" s="36">
        <f>SUM(Q4:Q5)</f>
        <v>0</v>
      </c>
      <c r="R6" s="36">
        <f>SUM(R4:R5)</f>
        <v>0</v>
      </c>
      <c r="S6" s="36">
        <f>SUM(S4:S5)</f>
        <v>0</v>
      </c>
      <c r="T6" s="36">
        <f>SUM(T4:T5)</f>
        <v>0</v>
      </c>
      <c r="U6" s="36">
        <f>SUM(U4:U5)</f>
        <v>0</v>
      </c>
      <c r="V6" s="15">
        <v>0</v>
      </c>
      <c r="W6" s="21">
        <f>SUM(W5:W5)</f>
        <v>0</v>
      </c>
      <c r="X6" s="64" t="s">
        <v>13</v>
      </c>
      <c r="Y6" s="11"/>
      <c r="Z6" s="9"/>
      <c r="AA6" s="36">
        <f>SUM(AA4:AA5)</f>
        <v>5</v>
      </c>
      <c r="AB6" s="36">
        <f>SUM(AB4:AB5)</f>
        <v>0</v>
      </c>
      <c r="AC6" s="36">
        <f>SUM(AC4:AC5)</f>
        <v>0</v>
      </c>
      <c r="AD6" s="36">
        <f>SUM(AD4:AD5)</f>
        <v>3</v>
      </c>
      <c r="AE6" s="36">
        <f>SUM(AE4:AE5)</f>
        <v>9</v>
      </c>
      <c r="AF6" s="37">
        <f>PRODUCT(AE6/AG6)</f>
        <v>0.42857142857142855</v>
      </c>
      <c r="AG6" s="21">
        <f>SUM(AG4:AG5)</f>
        <v>21</v>
      </c>
      <c r="AH6" s="18"/>
      <c r="AI6" s="29"/>
      <c r="AJ6" s="41"/>
      <c r="AK6" s="42"/>
      <c r="AL6" s="10"/>
      <c r="AM6" s="36">
        <f>SUM(AM4:AM5)</f>
        <v>0</v>
      </c>
      <c r="AN6" s="36">
        <f>SUM(AN4:AN5)</f>
        <v>0</v>
      </c>
      <c r="AO6" s="36">
        <f>SUM(AO4:AO5)</f>
        <v>0</v>
      </c>
      <c r="AP6" s="36">
        <f>SUM(AP4:AP5)</f>
        <v>0</v>
      </c>
      <c r="AQ6" s="36">
        <f>SUM(AQ4:AQ5)</f>
        <v>0</v>
      </c>
      <c r="AR6" s="37">
        <v>0</v>
      </c>
      <c r="AS6" s="39">
        <f>SUM(AS5:AS5)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8"/>
      <c r="K7" s="19"/>
      <c r="L7" s="10"/>
      <c r="M7" s="10"/>
      <c r="N7" s="10"/>
      <c r="O7" s="10"/>
      <c r="P7" s="16"/>
      <c r="Q7" s="16"/>
      <c r="R7" s="17"/>
      <c r="S7" s="16"/>
      <c r="T7" s="16"/>
      <c r="U7" s="10"/>
      <c r="V7" s="10"/>
      <c r="W7" s="19"/>
      <c r="X7" s="16"/>
      <c r="Y7" s="16"/>
      <c r="Z7" s="16"/>
      <c r="AA7" s="16"/>
      <c r="AB7" s="16"/>
      <c r="AC7" s="16"/>
      <c r="AD7" s="16"/>
      <c r="AE7" s="16"/>
      <c r="AF7" s="38"/>
      <c r="AG7" s="19"/>
      <c r="AH7" s="10"/>
      <c r="AI7" s="10"/>
      <c r="AJ7" s="10"/>
      <c r="AK7" s="10"/>
      <c r="AL7" s="16"/>
      <c r="AM7" s="16"/>
      <c r="AN7" s="17"/>
      <c r="AO7" s="16"/>
      <c r="AP7" s="16"/>
      <c r="AQ7" s="10"/>
      <c r="AR7" s="10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8" t="s">
        <v>16</v>
      </c>
      <c r="C8" s="49"/>
      <c r="D8" s="50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22</v>
      </c>
      <c r="O8" s="7" t="s">
        <v>21</v>
      </c>
      <c r="Q8" s="17"/>
      <c r="R8" s="17" t="s">
        <v>10</v>
      </c>
      <c r="S8" s="17"/>
      <c r="T8" s="54" t="s">
        <v>27</v>
      </c>
      <c r="U8" s="10"/>
      <c r="V8" s="19"/>
      <c r="W8" s="19"/>
      <c r="X8" s="43"/>
      <c r="Y8" s="43"/>
      <c r="Z8" s="43"/>
      <c r="AA8" s="43"/>
      <c r="AB8" s="43"/>
      <c r="AC8" s="17"/>
      <c r="AD8" s="17"/>
      <c r="AE8" s="17"/>
      <c r="AF8" s="16"/>
      <c r="AG8" s="16"/>
      <c r="AH8" s="16"/>
      <c r="AI8" s="16"/>
      <c r="AJ8" s="16"/>
      <c r="AK8" s="16"/>
      <c r="AM8" s="19"/>
      <c r="AN8" s="43"/>
      <c r="AO8" s="43"/>
      <c r="AP8" s="43"/>
      <c r="AQ8" s="43"/>
      <c r="AR8" s="43"/>
      <c r="AS8" s="43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1" t="s">
        <v>15</v>
      </c>
      <c r="C9" s="3"/>
      <c r="D9" s="52"/>
      <c r="E9" s="47">
        <v>0</v>
      </c>
      <c r="F9" s="47">
        <v>0</v>
      </c>
      <c r="G9" s="47">
        <v>0</v>
      </c>
      <c r="H9" s="47">
        <v>0</v>
      </c>
      <c r="I9" s="47">
        <v>0</v>
      </c>
      <c r="J9" s="60">
        <v>0</v>
      </c>
      <c r="K9" s="16">
        <v>0</v>
      </c>
      <c r="L9" s="53">
        <v>0</v>
      </c>
      <c r="M9" s="53">
        <v>0</v>
      </c>
      <c r="N9" s="53">
        <v>0</v>
      </c>
      <c r="O9" s="53">
        <v>0</v>
      </c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6"/>
      <c r="AL9" s="16"/>
      <c r="AM9" s="16"/>
      <c r="AN9" s="17"/>
      <c r="AO9" s="17"/>
      <c r="AP9" s="17"/>
      <c r="AQ9" s="17"/>
      <c r="AR9" s="17"/>
      <c r="AS9" s="17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3" t="s">
        <v>11</v>
      </c>
      <c r="C10" s="34"/>
      <c r="D10" s="35"/>
      <c r="E10" s="47">
        <f>PRODUCT(E6+Q6)</f>
        <v>0</v>
      </c>
      <c r="F10" s="47">
        <f>PRODUCT(F6+R6)</f>
        <v>0</v>
      </c>
      <c r="G10" s="47">
        <f>PRODUCT(G6+S6)</f>
        <v>0</v>
      </c>
      <c r="H10" s="47">
        <f>PRODUCT(H6+T6)</f>
        <v>0</v>
      </c>
      <c r="I10" s="47">
        <f>PRODUCT(I6+U6)</f>
        <v>0</v>
      </c>
      <c r="J10" s="60">
        <v>0</v>
      </c>
      <c r="K10" s="16">
        <f>PRODUCT(K6+W6)</f>
        <v>0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20" t="s">
        <v>12</v>
      </c>
      <c r="C11" s="31"/>
      <c r="D11" s="30"/>
      <c r="E11" s="47">
        <f>PRODUCT(AA6+AM6)</f>
        <v>5</v>
      </c>
      <c r="F11" s="47">
        <f>PRODUCT(AB6+AN6)</f>
        <v>0</v>
      </c>
      <c r="G11" s="47">
        <f>PRODUCT(AC6+AO6)</f>
        <v>0</v>
      </c>
      <c r="H11" s="47">
        <f>PRODUCT(AD6+AP6)</f>
        <v>3</v>
      </c>
      <c r="I11" s="47">
        <f>PRODUCT(AE6+AQ6)</f>
        <v>9</v>
      </c>
      <c r="J11" s="60">
        <f>PRODUCT(I11/K11)</f>
        <v>0.42857142857142855</v>
      </c>
      <c r="K11" s="10">
        <f>PRODUCT(AG6+AS6)</f>
        <v>21</v>
      </c>
      <c r="L11" s="53">
        <f>PRODUCT((F11+G11)/E11)</f>
        <v>0</v>
      </c>
      <c r="M11" s="53">
        <f>PRODUCT(H11/E11)</f>
        <v>0.6</v>
      </c>
      <c r="N11" s="53">
        <f>PRODUCT((F11+G11+H11)/E11)</f>
        <v>0.6</v>
      </c>
      <c r="O11" s="53">
        <f>PRODUCT(I11/E11)</f>
        <v>1.8</v>
      </c>
      <c r="Q11" s="17"/>
      <c r="R11" s="17"/>
      <c r="S11" s="16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4" t="s">
        <v>13</v>
      </c>
      <c r="C12" s="45"/>
      <c r="D12" s="46"/>
      <c r="E12" s="47">
        <f>SUM(E9:E11)</f>
        <v>5</v>
      </c>
      <c r="F12" s="47">
        <f t="shared" ref="F12:I12" si="0">SUM(F9:F11)</f>
        <v>0</v>
      </c>
      <c r="G12" s="47">
        <f t="shared" si="0"/>
        <v>0</v>
      </c>
      <c r="H12" s="47">
        <f t="shared" si="0"/>
        <v>3</v>
      </c>
      <c r="I12" s="47">
        <f t="shared" si="0"/>
        <v>9</v>
      </c>
      <c r="J12" s="60">
        <f>PRODUCT(I12/K12)</f>
        <v>0.42857142857142855</v>
      </c>
      <c r="K12" s="16">
        <f>SUM(K9:K11)</f>
        <v>21</v>
      </c>
      <c r="L12" s="53">
        <f>PRODUCT((F12+G12)/E12)</f>
        <v>0</v>
      </c>
      <c r="M12" s="53">
        <f>PRODUCT(H12/E12)</f>
        <v>0.6</v>
      </c>
      <c r="N12" s="53">
        <f>PRODUCT((F12+G12+H12)/E12)</f>
        <v>0.6</v>
      </c>
      <c r="O12" s="53">
        <f>PRODUCT(I12/E12)</f>
        <v>1.8</v>
      </c>
      <c r="Q12" s="10"/>
      <c r="R12" s="10"/>
      <c r="S12" s="10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0"/>
      <c r="AL177" s="10"/>
    </row>
    <row r="178" spans="12:38" x14ac:dyDescent="0.25">
      <c r="R178" s="19"/>
      <c r="S178" s="19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L181"/>
      <c r="M181"/>
      <c r="N181"/>
      <c r="O181"/>
      <c r="P181"/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/>
      <c r="AL181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ht="14.25" x14ac:dyDescent="0.2">
      <c r="L206"/>
      <c r="M206"/>
      <c r="N206"/>
      <c r="O206"/>
      <c r="P206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</sheetData>
  <sortState ref="X5:AI6">
    <sortCondition ref="X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2021-09-05T06:57:09Z</dcterms:modified>
</cp:coreProperties>
</file>